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540" windowHeight="11700" activeTab="0"/>
  </bookViews>
  <sheets>
    <sheet name="framskrivinger_2008-2025-fødte" sheetId="1" r:id="rId1"/>
  </sheets>
  <definedNames/>
  <calcPr fullCalcOnLoad="1"/>
</workbook>
</file>

<file path=xl/sharedStrings.xml><?xml version="1.0" encoding="utf-8"?>
<sst xmlns="http://schemas.openxmlformats.org/spreadsheetml/2006/main" count="60" uniqueCount="20">
  <si>
    <t>Framskrevet antall fødte og døde, etter statistikkvariabel, tid,</t>
  </si>
  <si>
    <t>alternativ og region</t>
  </si>
  <si>
    <t>Middels nasjonal vekst (Alternativ MMMM)</t>
  </si>
  <si>
    <t>01 Østfold</t>
  </si>
  <si>
    <t>02 Akershus</t>
  </si>
  <si>
    <t>03 Oslo</t>
  </si>
  <si>
    <t>Lav nasjonal vekst (Alternativ LLML)</t>
  </si>
  <si>
    <t>Høy nasjonal vekst (Alternativ HHMH)</t>
  </si>
  <si>
    <t>Lav mobilitet (Alternativ MMLM)</t>
  </si>
  <si>
    <t>Høy mobilitet (Alternativ MMHM)</t>
  </si>
  <si>
    <t>Fødte</t>
  </si>
  <si>
    <t>2004</t>
  </si>
  <si>
    <t>2005</t>
  </si>
  <si>
    <t>2008</t>
  </si>
  <si>
    <t>2015</t>
  </si>
  <si>
    <t>2020</t>
  </si>
  <si>
    <t>2025</t>
  </si>
  <si>
    <t>Oslo+Akershus</t>
  </si>
  <si>
    <t>Totalt</t>
  </si>
  <si>
    <t>%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</si>
</sst>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69" fontId="0" fillId="0" borderId="0" xfId="0" applyNumberFormat="1" applyAlignment="1" applyProtection="1">
      <alignment horizontal="right"/>
      <protection locked="0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A3">
      <selection activeCell="L36" sqref="B6:L36"/>
    </sheetView>
  </sheetViews>
  <sheetFormatPr defaultColWidth="11.421875" defaultRowHeight="12.75"/>
  <cols>
    <col min="1" max="1" width="7.00390625" style="0" customWidth="1"/>
    <col min="2" max="2" width="6.00390625" style="0" customWidth="1"/>
  </cols>
  <sheetData>
    <row r="1" ht="12.75">
      <c r="A1" s="1" t="s">
        <v>0</v>
      </c>
    </row>
    <row r="2" ht="12.75">
      <c r="A2" s="1" t="s">
        <v>1</v>
      </c>
    </row>
    <row r="5" spans="3:22" ht="12.75">
      <c r="C5" s="1" t="s">
        <v>2</v>
      </c>
      <c r="D5" s="1"/>
      <c r="M5" s="1" t="s">
        <v>6</v>
      </c>
      <c r="P5" s="1" t="s">
        <v>7</v>
      </c>
      <c r="S5" s="1" t="s">
        <v>8</v>
      </c>
      <c r="V5" s="1" t="s">
        <v>9</v>
      </c>
    </row>
    <row r="6" spans="3:24" ht="12.75">
      <c r="C6" s="1" t="s">
        <v>3</v>
      </c>
      <c r="D6" s="1" t="s">
        <v>19</v>
      </c>
      <c r="E6" s="1" t="s">
        <v>4</v>
      </c>
      <c r="F6" s="1" t="s">
        <v>19</v>
      </c>
      <c r="G6" s="1" t="s">
        <v>5</v>
      </c>
      <c r="H6" s="1" t="s">
        <v>19</v>
      </c>
      <c r="I6" s="1" t="s">
        <v>17</v>
      </c>
      <c r="J6" s="1" t="s">
        <v>19</v>
      </c>
      <c r="K6" s="1" t="s">
        <v>18</v>
      </c>
      <c r="L6" s="1" t="s">
        <v>19</v>
      </c>
      <c r="M6" s="1" t="s">
        <v>3</v>
      </c>
      <c r="N6" s="1" t="s">
        <v>4</v>
      </c>
      <c r="O6" s="1" t="s">
        <v>5</v>
      </c>
      <c r="P6" s="1" t="s">
        <v>3</v>
      </c>
      <c r="Q6" s="1" t="s">
        <v>4</v>
      </c>
      <c r="R6" s="1" t="s">
        <v>5</v>
      </c>
      <c r="S6" s="1" t="s">
        <v>3</v>
      </c>
      <c r="T6" s="1" t="s">
        <v>4</v>
      </c>
      <c r="U6" s="1" t="s">
        <v>5</v>
      </c>
      <c r="V6" s="1" t="s">
        <v>3</v>
      </c>
      <c r="W6" s="1" t="s">
        <v>4</v>
      </c>
      <c r="X6" s="1" t="s">
        <v>5</v>
      </c>
    </row>
    <row r="7" spans="1:24" ht="12.75">
      <c r="A7" s="1" t="s">
        <v>10</v>
      </c>
      <c r="B7" s="1" t="s">
        <v>11</v>
      </c>
      <c r="C7" s="2">
        <v>2808</v>
      </c>
      <c r="D7" s="2"/>
      <c r="E7" s="2">
        <v>6151</v>
      </c>
      <c r="F7" s="2"/>
      <c r="G7" s="2">
        <v>8663</v>
      </c>
      <c r="H7" s="2"/>
      <c r="I7" s="2">
        <f>E7+G7</f>
        <v>14814</v>
      </c>
      <c r="J7" s="2"/>
      <c r="K7" s="2">
        <f>I7+C7</f>
        <v>17622</v>
      </c>
      <c r="L7" s="2"/>
      <c r="M7" s="2">
        <v>2808</v>
      </c>
      <c r="N7" s="2">
        <v>6151</v>
      </c>
      <c r="O7" s="2">
        <v>8663</v>
      </c>
      <c r="P7" s="2">
        <v>2808</v>
      </c>
      <c r="Q7" s="2">
        <v>6151</v>
      </c>
      <c r="R7" s="2">
        <v>8663</v>
      </c>
      <c r="S7" s="2">
        <v>2808</v>
      </c>
      <c r="T7" s="2">
        <v>6151</v>
      </c>
      <c r="U7" s="2">
        <v>8663</v>
      </c>
      <c r="V7" s="2">
        <v>2808</v>
      </c>
      <c r="W7" s="2">
        <v>6151</v>
      </c>
      <c r="X7" s="2">
        <v>8663</v>
      </c>
    </row>
    <row r="8" spans="2:24" ht="12.75">
      <c r="B8" s="1" t="s">
        <v>12</v>
      </c>
      <c r="C8" s="2">
        <v>2818</v>
      </c>
      <c r="D8" s="3">
        <f>(C8-C$7)*100/C$7</f>
        <v>0.3561253561253561</v>
      </c>
      <c r="E8" s="2">
        <v>5897</v>
      </c>
      <c r="F8" s="3">
        <f>(E8-E$7)*100/E$7</f>
        <v>-4.129409852056576</v>
      </c>
      <c r="G8" s="2">
        <v>8425</v>
      </c>
      <c r="H8" s="3">
        <f>(G8-G$7)*100/G$7</f>
        <v>-2.747316172226711</v>
      </c>
      <c r="I8" s="2">
        <f aca="true" t="shared" si="0" ref="I8:I36">E8+G8</f>
        <v>14322</v>
      </c>
      <c r="J8" s="3">
        <f>(I8-I$7)*100/I$7</f>
        <v>-3.3211826650465777</v>
      </c>
      <c r="K8" s="2">
        <f aca="true" t="shared" si="1" ref="K8:K36">I8+C8</f>
        <v>17140</v>
      </c>
      <c r="L8" s="3">
        <f>(K8-K$7)*100/K$7</f>
        <v>-2.735217341958915</v>
      </c>
      <c r="M8" s="2">
        <v>2818</v>
      </c>
      <c r="N8" s="2">
        <v>5897</v>
      </c>
      <c r="O8" s="2">
        <v>8425</v>
      </c>
      <c r="P8" s="2">
        <v>2818</v>
      </c>
      <c r="Q8" s="2">
        <v>5897</v>
      </c>
      <c r="R8" s="2">
        <v>8425</v>
      </c>
      <c r="S8" s="2">
        <v>2818</v>
      </c>
      <c r="T8" s="2">
        <v>5897</v>
      </c>
      <c r="U8" s="2">
        <v>8425</v>
      </c>
      <c r="V8" s="2">
        <v>2818</v>
      </c>
      <c r="W8" s="2">
        <v>5897</v>
      </c>
      <c r="X8" s="2">
        <v>8425</v>
      </c>
    </row>
    <row r="9" spans="2:24" ht="12.75">
      <c r="B9" s="1" t="s">
        <v>13</v>
      </c>
      <c r="C9" s="2">
        <v>2682</v>
      </c>
      <c r="D9" s="3">
        <f aca="true" t="shared" si="2" ref="D9:F11">(C9-C$7)*100/C$7</f>
        <v>-4.487179487179487</v>
      </c>
      <c r="E9" s="2">
        <v>5569</v>
      </c>
      <c r="F9" s="3">
        <f t="shared" si="2"/>
        <v>-9.461876117704438</v>
      </c>
      <c r="G9" s="2">
        <v>8429</v>
      </c>
      <c r="H9" s="3">
        <f>(G9-G$7)*100/G$7</f>
        <v>-2.7011427911808843</v>
      </c>
      <c r="I9" s="2">
        <f t="shared" si="0"/>
        <v>13998</v>
      </c>
      <c r="J9" s="3">
        <f>(I9-I$7)*100/I$7</f>
        <v>-5.508302956662616</v>
      </c>
      <c r="K9" s="2">
        <f t="shared" si="1"/>
        <v>16680</v>
      </c>
      <c r="L9" s="3">
        <f>(K9-K$7)*100/K$7</f>
        <v>-5.3455907388491655</v>
      </c>
      <c r="M9" s="2">
        <v>2527</v>
      </c>
      <c r="N9" s="2">
        <v>5246</v>
      </c>
      <c r="O9" s="2">
        <v>7933</v>
      </c>
      <c r="P9" s="2">
        <v>2837</v>
      </c>
      <c r="Q9" s="2">
        <v>5895</v>
      </c>
      <c r="R9" s="2">
        <v>8932</v>
      </c>
      <c r="S9" s="2">
        <v>2685</v>
      </c>
      <c r="T9" s="2">
        <v>5573</v>
      </c>
      <c r="U9" s="2">
        <v>8355</v>
      </c>
      <c r="V9" s="2">
        <v>2678</v>
      </c>
      <c r="W9" s="2">
        <v>5575</v>
      </c>
      <c r="X9" s="2">
        <v>8513</v>
      </c>
    </row>
    <row r="10" spans="2:24" ht="12.75">
      <c r="B10" s="1" t="s">
        <v>14</v>
      </c>
      <c r="C10" s="2">
        <v>2833</v>
      </c>
      <c r="D10" s="3">
        <f t="shared" si="2"/>
        <v>0.8903133903133903</v>
      </c>
      <c r="E10" s="2">
        <v>5805</v>
      </c>
      <c r="F10" s="3">
        <f t="shared" si="2"/>
        <v>-5.625101609494391</v>
      </c>
      <c r="G10" s="2">
        <v>8598</v>
      </c>
      <c r="H10" s="3">
        <f>(G10-G$7)*100/G$7</f>
        <v>-0.7503174419946901</v>
      </c>
      <c r="I10" s="2">
        <f t="shared" si="0"/>
        <v>14403</v>
      </c>
      <c r="J10" s="3">
        <f>(I10-I$7)*100/I$7</f>
        <v>-2.7744025921425677</v>
      </c>
      <c r="K10" s="2">
        <f t="shared" si="1"/>
        <v>17236</v>
      </c>
      <c r="L10" s="3">
        <f>(K10-K$7)*100/K$7</f>
        <v>-2.190443763477471</v>
      </c>
      <c r="M10" s="2">
        <v>2554</v>
      </c>
      <c r="N10" s="2">
        <v>5190</v>
      </c>
      <c r="O10" s="2">
        <v>7635</v>
      </c>
      <c r="P10" s="2">
        <v>3129</v>
      </c>
      <c r="Q10" s="2">
        <v>6469</v>
      </c>
      <c r="R10" s="2">
        <v>9652</v>
      </c>
      <c r="S10" s="2">
        <v>2844</v>
      </c>
      <c r="T10" s="2">
        <v>5824</v>
      </c>
      <c r="U10" s="2">
        <v>8087</v>
      </c>
      <c r="V10" s="2">
        <v>2834</v>
      </c>
      <c r="W10" s="2">
        <v>5877</v>
      </c>
      <c r="X10" s="2">
        <v>9069</v>
      </c>
    </row>
    <row r="11" spans="2:24" ht="12.75">
      <c r="B11" s="1" t="s">
        <v>15</v>
      </c>
      <c r="C11" s="2">
        <v>3035</v>
      </c>
      <c r="D11" s="3">
        <f t="shared" si="2"/>
        <v>8.084045584045585</v>
      </c>
      <c r="E11" s="2">
        <v>6241</v>
      </c>
      <c r="F11" s="3">
        <f t="shared" si="2"/>
        <v>1.463176719232645</v>
      </c>
      <c r="G11" s="2">
        <v>9062</v>
      </c>
      <c r="H11" s="3">
        <f>(G11-G$7)*100/G$7</f>
        <v>4.605794759321252</v>
      </c>
      <c r="I11" s="2">
        <f t="shared" si="0"/>
        <v>15303</v>
      </c>
      <c r="J11" s="3">
        <f>(I11-I$7)*100/I$7</f>
        <v>3.300931551235318</v>
      </c>
      <c r="K11" s="2">
        <f t="shared" si="1"/>
        <v>18338</v>
      </c>
      <c r="L11" s="3">
        <f>(K11-K$7)*100/K$7</f>
        <v>4.063102939507434</v>
      </c>
      <c r="M11" s="2">
        <v>2657</v>
      </c>
      <c r="N11" s="2">
        <v>5393</v>
      </c>
      <c r="O11" s="2">
        <v>7758</v>
      </c>
      <c r="P11" s="2">
        <v>3444</v>
      </c>
      <c r="Q11" s="2">
        <v>7183</v>
      </c>
      <c r="R11" s="2">
        <v>10526</v>
      </c>
      <c r="S11" s="2">
        <v>3052</v>
      </c>
      <c r="T11" s="2">
        <v>6284</v>
      </c>
      <c r="U11" s="2">
        <v>8311</v>
      </c>
      <c r="V11" s="2">
        <v>3035</v>
      </c>
      <c r="W11" s="2">
        <v>6337</v>
      </c>
      <c r="X11" s="2">
        <v>9724</v>
      </c>
    </row>
    <row r="12" spans="2:24" ht="12.75">
      <c r="B12" s="1" t="s">
        <v>16</v>
      </c>
      <c r="C12" s="2">
        <v>3148</v>
      </c>
      <c r="D12" s="3">
        <f>(C12-C$7)*100/C$7</f>
        <v>12.108262108262108</v>
      </c>
      <c r="E12" s="2">
        <v>6543</v>
      </c>
      <c r="F12" s="3">
        <f>(E12-E$7)*100/E$7</f>
        <v>6.372947488213299</v>
      </c>
      <c r="G12" s="2">
        <v>9424</v>
      </c>
      <c r="H12" s="3">
        <f>(G12-G$7)*100/G$7</f>
        <v>8.784485743968602</v>
      </c>
      <c r="I12" s="2">
        <f t="shared" si="0"/>
        <v>15967</v>
      </c>
      <c r="J12" s="3">
        <f>(I12-I$7)*100/I$7</f>
        <v>7.7831780747941135</v>
      </c>
      <c r="K12" s="2">
        <f t="shared" si="1"/>
        <v>19115</v>
      </c>
      <c r="L12" s="3">
        <f>(K12-K$7)*100/K$7</f>
        <v>8.47236409034162</v>
      </c>
      <c r="M12" s="2">
        <v>2681</v>
      </c>
      <c r="N12" s="2">
        <v>5491</v>
      </c>
      <c r="O12" s="2">
        <v>7826</v>
      </c>
      <c r="P12" s="2">
        <v>3659</v>
      </c>
      <c r="Q12" s="2">
        <v>7725</v>
      </c>
      <c r="R12" s="2">
        <v>11239</v>
      </c>
      <c r="S12" s="2">
        <v>3173</v>
      </c>
      <c r="T12" s="2">
        <v>6597</v>
      </c>
      <c r="U12" s="2">
        <v>8575</v>
      </c>
      <c r="V12" s="2">
        <v>3146</v>
      </c>
      <c r="W12" s="2">
        <v>6646</v>
      </c>
      <c r="X12" s="2">
        <v>10145</v>
      </c>
    </row>
    <row r="13" spans="2:12" ht="12.75">
      <c r="B13" s="1" t="s">
        <v>11</v>
      </c>
      <c r="C13" s="2">
        <v>2808</v>
      </c>
      <c r="D13" s="3"/>
      <c r="E13" s="2">
        <v>6151</v>
      </c>
      <c r="F13" s="3"/>
      <c r="G13" s="2">
        <v>8663</v>
      </c>
      <c r="H13" s="3"/>
      <c r="I13" s="2">
        <f t="shared" si="0"/>
        <v>14814</v>
      </c>
      <c r="J13" s="3"/>
      <c r="K13" s="2">
        <f t="shared" si="1"/>
        <v>17622</v>
      </c>
      <c r="L13" s="3"/>
    </row>
    <row r="14" spans="2:12" ht="12.75">
      <c r="B14" s="1" t="s">
        <v>12</v>
      </c>
      <c r="C14" s="2">
        <v>2818</v>
      </c>
      <c r="D14" s="3">
        <f>(C14-C$13)*100/C$13</f>
        <v>0.3561253561253561</v>
      </c>
      <c r="E14" s="2">
        <v>5897</v>
      </c>
      <c r="F14" s="3">
        <f>(E14-E$13)*100/E$13</f>
        <v>-4.129409852056576</v>
      </c>
      <c r="G14" s="2">
        <v>8425</v>
      </c>
      <c r="H14" s="3">
        <f>(G14-G$13)*100/G$13</f>
        <v>-2.747316172226711</v>
      </c>
      <c r="I14" s="2">
        <f t="shared" si="0"/>
        <v>14322</v>
      </c>
      <c r="J14" s="3">
        <f>(I14-I$13)*100/I$13</f>
        <v>-3.3211826650465777</v>
      </c>
      <c r="K14" s="2">
        <f t="shared" si="1"/>
        <v>17140</v>
      </c>
      <c r="L14" s="3">
        <f>(K14-K$13)*100/K$13</f>
        <v>-2.735217341958915</v>
      </c>
    </row>
    <row r="15" spans="2:12" ht="12.75">
      <c r="B15" s="1" t="s">
        <v>13</v>
      </c>
      <c r="C15" s="2">
        <v>2527</v>
      </c>
      <c r="D15" s="3">
        <f aca="true" t="shared" si="3" ref="D15:F18">(C15-C$13)*100/C$13</f>
        <v>-10.007122507122507</v>
      </c>
      <c r="E15" s="2">
        <v>5246</v>
      </c>
      <c r="F15" s="3">
        <f t="shared" si="3"/>
        <v>-14.713054787839376</v>
      </c>
      <c r="G15" s="2">
        <v>7933</v>
      </c>
      <c r="H15" s="3">
        <f>(G15-G$13)*100/G$13</f>
        <v>-8.426642040863442</v>
      </c>
      <c r="I15" s="2">
        <f t="shared" si="0"/>
        <v>13179</v>
      </c>
      <c r="J15" s="3">
        <f>(I15-I$13)*100/I$13</f>
        <v>-11.036857027136492</v>
      </c>
      <c r="K15" s="2">
        <f t="shared" si="1"/>
        <v>15706</v>
      </c>
      <c r="L15" s="3">
        <f>(K15-K$13)*100/K$13</f>
        <v>-10.87277267052548</v>
      </c>
    </row>
    <row r="16" spans="2:12" ht="12.75">
      <c r="B16" s="1" t="s">
        <v>14</v>
      </c>
      <c r="C16" s="2">
        <v>2554</v>
      </c>
      <c r="D16" s="3">
        <f t="shared" si="3"/>
        <v>-9.045584045584045</v>
      </c>
      <c r="E16" s="2">
        <v>5190</v>
      </c>
      <c r="F16" s="3">
        <f t="shared" si="3"/>
        <v>-15.623475857584133</v>
      </c>
      <c r="G16" s="2">
        <v>7635</v>
      </c>
      <c r="H16" s="3">
        <f>(G16-G$13)*100/G$13</f>
        <v>-11.86655892877756</v>
      </c>
      <c r="I16" s="2">
        <f t="shared" si="0"/>
        <v>12825</v>
      </c>
      <c r="J16" s="3">
        <f>(I16-I$13)*100/I$13</f>
        <v>-13.426488456865128</v>
      </c>
      <c r="K16" s="2">
        <f t="shared" si="1"/>
        <v>15379</v>
      </c>
      <c r="L16" s="3">
        <f>(K16-K$13)*100/K$13</f>
        <v>-12.728407672227897</v>
      </c>
    </row>
    <row r="17" spans="2:12" ht="12.75">
      <c r="B17" s="1" t="s">
        <v>15</v>
      </c>
      <c r="C17" s="2">
        <v>2657</v>
      </c>
      <c r="D17" s="3">
        <f t="shared" si="3"/>
        <v>-5.377492877492878</v>
      </c>
      <c r="E17" s="2">
        <v>5393</v>
      </c>
      <c r="F17" s="3">
        <f t="shared" si="3"/>
        <v>-12.323199479759388</v>
      </c>
      <c r="G17" s="2">
        <v>7758</v>
      </c>
      <c r="H17" s="3">
        <f>(G17-G$13)*100/G$13</f>
        <v>-10.446727461618377</v>
      </c>
      <c r="I17" s="2">
        <f t="shared" si="0"/>
        <v>13151</v>
      </c>
      <c r="J17" s="3">
        <f>(I17-I$13)*100/I$13</f>
        <v>-11.22586742270825</v>
      </c>
      <c r="K17" s="2">
        <f t="shared" si="1"/>
        <v>15808</v>
      </c>
      <c r="L17" s="3">
        <f>(K17-K$13)*100/K$13</f>
        <v>-10.293950743388946</v>
      </c>
    </row>
    <row r="18" spans="2:12" ht="12.75">
      <c r="B18" s="1" t="s">
        <v>16</v>
      </c>
      <c r="C18" s="2">
        <v>2681</v>
      </c>
      <c r="D18" s="3">
        <f t="shared" si="3"/>
        <v>-4.522792022792022</v>
      </c>
      <c r="E18" s="2">
        <v>5491</v>
      </c>
      <c r="F18" s="3">
        <f t="shared" si="3"/>
        <v>-10.729962607706064</v>
      </c>
      <c r="G18" s="2">
        <v>7826</v>
      </c>
      <c r="H18" s="3">
        <f>(G18-G$13)*100/G$13</f>
        <v>-9.661779983839317</v>
      </c>
      <c r="I18" s="2">
        <f t="shared" si="0"/>
        <v>13317</v>
      </c>
      <c r="J18" s="3">
        <f>(I18-I$13)*100/I$13</f>
        <v>-10.10530579181855</v>
      </c>
      <c r="K18" s="2">
        <f t="shared" si="1"/>
        <v>15998</v>
      </c>
      <c r="L18" s="3">
        <f>(K18-K$13)*100/K$13</f>
        <v>-9.215753035977755</v>
      </c>
    </row>
    <row r="19" spans="2:12" ht="12.75">
      <c r="B19" s="1" t="s">
        <v>11</v>
      </c>
      <c r="C19" s="2">
        <v>2808</v>
      </c>
      <c r="D19" s="2"/>
      <c r="E19" s="2">
        <v>6151</v>
      </c>
      <c r="F19" s="2"/>
      <c r="G19" s="2">
        <v>8663</v>
      </c>
      <c r="H19" s="2"/>
      <c r="I19" s="2">
        <f t="shared" si="0"/>
        <v>14814</v>
      </c>
      <c r="J19" s="2"/>
      <c r="K19" s="2">
        <f t="shared" si="1"/>
        <v>17622</v>
      </c>
      <c r="L19" s="2"/>
    </row>
    <row r="20" spans="2:12" ht="12.75">
      <c r="B20" s="1" t="s">
        <v>12</v>
      </c>
      <c r="C20" s="2">
        <v>2818</v>
      </c>
      <c r="D20" s="3">
        <f>(C20-C$19)*100/C$19</f>
        <v>0.3561253561253561</v>
      </c>
      <c r="E20" s="2">
        <v>5897</v>
      </c>
      <c r="F20" s="3">
        <f>(E20-E$19)*100/E$19</f>
        <v>-4.129409852056576</v>
      </c>
      <c r="G20" s="2">
        <v>8425</v>
      </c>
      <c r="H20" s="3">
        <f>(G20-G$19)*100/G$19</f>
        <v>-2.747316172226711</v>
      </c>
      <c r="I20" s="2">
        <f t="shared" si="0"/>
        <v>14322</v>
      </c>
      <c r="J20" s="3">
        <f>(I20-I$19)*100/I$19</f>
        <v>-3.3211826650465777</v>
      </c>
      <c r="K20" s="2">
        <f t="shared" si="1"/>
        <v>17140</v>
      </c>
      <c r="L20" s="3">
        <f>(K20-K$19)*100/K$19</f>
        <v>-2.735217341958915</v>
      </c>
    </row>
    <row r="21" spans="2:12" ht="12.75">
      <c r="B21" s="1" t="s">
        <v>13</v>
      </c>
      <c r="C21" s="2">
        <v>2837</v>
      </c>
      <c r="D21" s="3">
        <f aca="true" t="shared" si="4" ref="D21:F24">(C21-C$19)*100/C$19</f>
        <v>1.0327635327635327</v>
      </c>
      <c r="E21" s="2">
        <v>5895</v>
      </c>
      <c r="F21" s="3">
        <f t="shared" si="4"/>
        <v>-4.161924890261746</v>
      </c>
      <c r="G21" s="2">
        <v>8932</v>
      </c>
      <c r="H21" s="3">
        <f>(G21-G$19)*100/G$19</f>
        <v>3.105159875331871</v>
      </c>
      <c r="I21" s="2">
        <f t="shared" si="0"/>
        <v>14827</v>
      </c>
      <c r="J21" s="3">
        <f>(I21-I$19)*100/I$19</f>
        <v>0.08775482651545835</v>
      </c>
      <c r="K21" s="2">
        <f t="shared" si="1"/>
        <v>17664</v>
      </c>
      <c r="L21" s="3">
        <f>(K21-K$19)*100/K$19</f>
        <v>0.23833844058563158</v>
      </c>
    </row>
    <row r="22" spans="2:12" ht="12.75">
      <c r="B22" s="1" t="s">
        <v>14</v>
      </c>
      <c r="C22" s="2">
        <v>3129</v>
      </c>
      <c r="D22" s="3">
        <f t="shared" si="4"/>
        <v>11.431623931623932</v>
      </c>
      <c r="E22" s="2">
        <v>6469</v>
      </c>
      <c r="F22" s="3">
        <f t="shared" si="4"/>
        <v>5.169891074622012</v>
      </c>
      <c r="G22" s="2">
        <v>9652</v>
      </c>
      <c r="H22" s="3">
        <f>(G22-G$19)*100/G$19</f>
        <v>11.416368463580746</v>
      </c>
      <c r="I22" s="2">
        <f t="shared" si="0"/>
        <v>16121</v>
      </c>
      <c r="J22" s="3">
        <f>(I22-I$19)*100/I$19</f>
        <v>8.822735250438773</v>
      </c>
      <c r="K22" s="2">
        <f t="shared" si="1"/>
        <v>19250</v>
      </c>
      <c r="L22" s="3">
        <f>(K22-K$19)*100/K$19</f>
        <v>9.238451935081148</v>
      </c>
    </row>
    <row r="23" spans="2:12" ht="12.75">
      <c r="B23" s="1" t="s">
        <v>15</v>
      </c>
      <c r="C23" s="2">
        <v>3444</v>
      </c>
      <c r="D23" s="3">
        <f t="shared" si="4"/>
        <v>22.64957264957265</v>
      </c>
      <c r="E23" s="2">
        <v>7183</v>
      </c>
      <c r="F23" s="3">
        <f t="shared" si="4"/>
        <v>16.777759713867663</v>
      </c>
      <c r="G23" s="2">
        <v>10526</v>
      </c>
      <c r="H23" s="3">
        <f>(G23-G$19)*100/G$19</f>
        <v>21.50525222209396</v>
      </c>
      <c r="I23" s="2">
        <f t="shared" si="0"/>
        <v>17709</v>
      </c>
      <c r="J23" s="3">
        <f>(I23-I$19)*100/I$19</f>
        <v>19.54232482786553</v>
      </c>
      <c r="K23" s="2">
        <f t="shared" si="1"/>
        <v>21153</v>
      </c>
      <c r="L23" s="3">
        <f>(K23-K$19)*100/K$19</f>
        <v>20.0374531835206</v>
      </c>
    </row>
    <row r="24" spans="2:12" ht="12.75">
      <c r="B24" s="1" t="s">
        <v>16</v>
      </c>
      <c r="C24" s="2">
        <v>3659</v>
      </c>
      <c r="D24" s="3">
        <f t="shared" si="4"/>
        <v>30.306267806267805</v>
      </c>
      <c r="E24" s="2">
        <v>7725</v>
      </c>
      <c r="F24" s="3">
        <f t="shared" si="4"/>
        <v>25.589335067468703</v>
      </c>
      <c r="G24" s="2">
        <v>11239</v>
      </c>
      <c r="H24" s="3">
        <f>(G24-G$19)*100/G$19</f>
        <v>29.73565739351264</v>
      </c>
      <c r="I24" s="2">
        <f t="shared" si="0"/>
        <v>18964</v>
      </c>
      <c r="J24" s="3">
        <f>(I24-I$19)*100/I$19</f>
        <v>28.014040772242474</v>
      </c>
      <c r="K24" s="2">
        <f t="shared" si="1"/>
        <v>22623</v>
      </c>
      <c r="L24" s="3">
        <f>(K24-K$19)*100/K$19</f>
        <v>28.379298604017706</v>
      </c>
    </row>
    <row r="25" spans="2:12" ht="12.75">
      <c r="B25" s="1" t="s">
        <v>11</v>
      </c>
      <c r="C25" s="2">
        <v>2808</v>
      </c>
      <c r="D25" s="2"/>
      <c r="E25" s="2">
        <v>6151</v>
      </c>
      <c r="F25" s="2"/>
      <c r="G25" s="2">
        <v>8663</v>
      </c>
      <c r="H25" s="2"/>
      <c r="I25" s="2">
        <f t="shared" si="0"/>
        <v>14814</v>
      </c>
      <c r="J25" s="2"/>
      <c r="K25" s="2">
        <f t="shared" si="1"/>
        <v>17622</v>
      </c>
      <c r="L25" s="2"/>
    </row>
    <row r="26" spans="2:12" ht="12.75">
      <c r="B26" s="1" t="s">
        <v>12</v>
      </c>
      <c r="C26" s="2">
        <v>2818</v>
      </c>
      <c r="D26" s="3">
        <f>(C26-C$25)*100/C$25</f>
        <v>0.3561253561253561</v>
      </c>
      <c r="E26" s="2">
        <v>5897</v>
      </c>
      <c r="F26" s="3">
        <f>(E26-E$25)*100/E$25</f>
        <v>-4.129409852056576</v>
      </c>
      <c r="G26" s="2">
        <v>8425</v>
      </c>
      <c r="H26" s="3">
        <f>(G26-G$25)*100/G$25</f>
        <v>-2.747316172226711</v>
      </c>
      <c r="I26" s="2">
        <f t="shared" si="0"/>
        <v>14322</v>
      </c>
      <c r="J26" s="3">
        <f>(I26-I$25)*100/I$25</f>
        <v>-3.3211826650465777</v>
      </c>
      <c r="K26" s="2">
        <f t="shared" si="1"/>
        <v>17140</v>
      </c>
      <c r="L26" s="3">
        <f>(K26-K$25)*100/K$25</f>
        <v>-2.735217341958915</v>
      </c>
    </row>
    <row r="27" spans="2:12" ht="12.75">
      <c r="B27" s="1" t="s">
        <v>13</v>
      </c>
      <c r="C27" s="2">
        <v>2685</v>
      </c>
      <c r="D27" s="3">
        <f aca="true" t="shared" si="5" ref="D27:F30">(C27-C$25)*100/C$25</f>
        <v>-4.380341880341881</v>
      </c>
      <c r="E27" s="2">
        <v>5573</v>
      </c>
      <c r="F27" s="3">
        <f t="shared" si="5"/>
        <v>-9.396846041294099</v>
      </c>
      <c r="G27" s="2">
        <v>8355</v>
      </c>
      <c r="H27" s="3">
        <f>(G27-G$25)*100/G$25</f>
        <v>-3.555350340528685</v>
      </c>
      <c r="I27" s="2">
        <f t="shared" si="0"/>
        <v>13928</v>
      </c>
      <c r="J27" s="3">
        <f>(I27-I$25)*100/I$25</f>
        <v>-5.980828945592007</v>
      </c>
      <c r="K27" s="2">
        <f t="shared" si="1"/>
        <v>16613</v>
      </c>
      <c r="L27" s="3">
        <f>(K27-K$25)*100/K$25</f>
        <v>-5.725797298831007</v>
      </c>
    </row>
    <row r="28" spans="2:12" ht="12.75">
      <c r="B28" s="1" t="s">
        <v>14</v>
      </c>
      <c r="C28" s="2">
        <v>2844</v>
      </c>
      <c r="D28" s="3">
        <f t="shared" si="5"/>
        <v>1.2820512820512822</v>
      </c>
      <c r="E28" s="2">
        <v>5824</v>
      </c>
      <c r="F28" s="3">
        <f t="shared" si="5"/>
        <v>-5.316208746545277</v>
      </c>
      <c r="G28" s="2">
        <v>8087</v>
      </c>
      <c r="H28" s="3">
        <f>(G28-G$25)*100/G$25</f>
        <v>-6.648966870599099</v>
      </c>
      <c r="I28" s="2">
        <f t="shared" si="0"/>
        <v>13911</v>
      </c>
      <c r="J28" s="3">
        <f>(I28-I$25)*100/I$25</f>
        <v>-6.095585257189145</v>
      </c>
      <c r="K28" s="2">
        <f t="shared" si="1"/>
        <v>16755</v>
      </c>
      <c r="L28" s="3">
        <f>(K28-K$25)*100/K$25</f>
        <v>-4.919986380660538</v>
      </c>
    </row>
    <row r="29" spans="2:12" ht="12.75">
      <c r="B29" s="1" t="s">
        <v>15</v>
      </c>
      <c r="C29" s="2">
        <v>3052</v>
      </c>
      <c r="D29" s="3">
        <f t="shared" si="5"/>
        <v>8.68945868945869</v>
      </c>
      <c r="E29" s="2">
        <v>6284</v>
      </c>
      <c r="F29" s="3">
        <f t="shared" si="5"/>
        <v>2.162250040643798</v>
      </c>
      <c r="G29" s="2">
        <v>8311</v>
      </c>
      <c r="H29" s="3">
        <f>(G29-G$25)*100/G$25</f>
        <v>-4.063257532032783</v>
      </c>
      <c r="I29" s="2">
        <f t="shared" si="0"/>
        <v>14595</v>
      </c>
      <c r="J29" s="3">
        <f>(I29-I$25)*100/I$25</f>
        <v>-1.4783313082219522</v>
      </c>
      <c r="K29" s="2">
        <f t="shared" si="1"/>
        <v>17647</v>
      </c>
      <c r="L29" s="3">
        <f>(K29-K$25)*100/K$25</f>
        <v>0.14186811939620927</v>
      </c>
    </row>
    <row r="30" spans="2:12" ht="12.75">
      <c r="B30" s="1" t="s">
        <v>16</v>
      </c>
      <c r="C30" s="2">
        <v>3173</v>
      </c>
      <c r="D30" s="3">
        <f t="shared" si="5"/>
        <v>12.998575498575498</v>
      </c>
      <c r="E30" s="2">
        <v>6597</v>
      </c>
      <c r="F30" s="3">
        <f t="shared" si="5"/>
        <v>7.250853519752885</v>
      </c>
      <c r="G30" s="2">
        <v>8575</v>
      </c>
      <c r="H30" s="3">
        <f>(G30-G$25)*100/G$25</f>
        <v>-1.0158143830081958</v>
      </c>
      <c r="I30" s="2">
        <f t="shared" si="0"/>
        <v>15172</v>
      </c>
      <c r="J30" s="3">
        <f>(I30-I$25)*100/I$25</f>
        <v>2.4166329148103145</v>
      </c>
      <c r="K30" s="2">
        <f t="shared" si="1"/>
        <v>18345</v>
      </c>
      <c r="L30" s="3">
        <f>(K30-K$25)*100/K$25</f>
        <v>4.1028260129383725</v>
      </c>
    </row>
    <row r="31" spans="2:12" ht="12.75">
      <c r="B31" s="1" t="s">
        <v>11</v>
      </c>
      <c r="C31" s="2">
        <v>2808</v>
      </c>
      <c r="D31" s="2"/>
      <c r="E31" s="2">
        <v>6151</v>
      </c>
      <c r="F31" s="2"/>
      <c r="G31" s="2">
        <v>8663</v>
      </c>
      <c r="H31" s="2"/>
      <c r="I31" s="2">
        <f t="shared" si="0"/>
        <v>14814</v>
      </c>
      <c r="J31" s="2"/>
      <c r="K31" s="2">
        <f t="shared" si="1"/>
        <v>17622</v>
      </c>
      <c r="L31" s="2"/>
    </row>
    <row r="32" spans="2:12" ht="12.75">
      <c r="B32" s="1" t="s">
        <v>12</v>
      </c>
      <c r="C32" s="2">
        <v>2818</v>
      </c>
      <c r="D32" s="3">
        <f>(C32-C$31)*100/C$31</f>
        <v>0.3561253561253561</v>
      </c>
      <c r="E32" s="2">
        <v>5897</v>
      </c>
      <c r="F32" s="3">
        <f>(E32-E$31)*100/E$31</f>
        <v>-4.129409852056576</v>
      </c>
      <c r="G32" s="2">
        <v>8425</v>
      </c>
      <c r="H32" s="3">
        <f>(G32-G$31)*100/G$31</f>
        <v>-2.747316172226711</v>
      </c>
      <c r="I32" s="2">
        <f t="shared" si="0"/>
        <v>14322</v>
      </c>
      <c r="J32" s="3">
        <f>(I32-I$31)*100/I$31</f>
        <v>-3.3211826650465777</v>
      </c>
      <c r="K32" s="2">
        <f t="shared" si="1"/>
        <v>17140</v>
      </c>
      <c r="L32" s="3">
        <f>(K32-K$31)*100/K$31</f>
        <v>-2.735217341958915</v>
      </c>
    </row>
    <row r="33" spans="2:12" ht="12.75">
      <c r="B33" s="1" t="s">
        <v>13</v>
      </c>
      <c r="C33" s="2">
        <v>2678</v>
      </c>
      <c r="D33" s="3">
        <f aca="true" t="shared" si="6" ref="D33:F36">(C33-C$31)*100/C$31</f>
        <v>-4.62962962962963</v>
      </c>
      <c r="E33" s="2">
        <v>5575</v>
      </c>
      <c r="F33" s="3">
        <f t="shared" si="6"/>
        <v>-9.364331003088928</v>
      </c>
      <c r="G33" s="2">
        <v>8513</v>
      </c>
      <c r="H33" s="3">
        <f>(G33-G$31)*100/G$31</f>
        <v>-1.7315017892185156</v>
      </c>
      <c r="I33" s="2">
        <f t="shared" si="0"/>
        <v>14088</v>
      </c>
      <c r="J33" s="3">
        <f>(I33-I$31)*100/I$31</f>
        <v>-4.900769542324828</v>
      </c>
      <c r="K33" s="2">
        <f t="shared" si="1"/>
        <v>16766</v>
      </c>
      <c r="L33" s="3">
        <f>(K33-K$31)*100/K$31</f>
        <v>-4.857564408126206</v>
      </c>
    </row>
    <row r="34" spans="2:12" ht="12.75">
      <c r="B34" s="1" t="s">
        <v>14</v>
      </c>
      <c r="C34" s="2">
        <v>2834</v>
      </c>
      <c r="D34" s="3">
        <f t="shared" si="6"/>
        <v>0.9259259259259259</v>
      </c>
      <c r="E34" s="2">
        <v>5877</v>
      </c>
      <c r="F34" s="3">
        <f t="shared" si="6"/>
        <v>-4.454560234108275</v>
      </c>
      <c r="G34" s="2">
        <v>9069</v>
      </c>
      <c r="H34" s="3">
        <f>(G34-G$31)*100/G$31</f>
        <v>4.686598176151449</v>
      </c>
      <c r="I34" s="2">
        <f t="shared" si="0"/>
        <v>14946</v>
      </c>
      <c r="J34" s="3">
        <f>(I34-I$31)*100/I$31</f>
        <v>0.8910490076954233</v>
      </c>
      <c r="K34" s="2">
        <f t="shared" si="1"/>
        <v>17780</v>
      </c>
      <c r="L34" s="3">
        <f>(K34-K$31)*100/K$31</f>
        <v>0.8966065145840427</v>
      </c>
    </row>
    <row r="35" spans="2:12" ht="12.75">
      <c r="B35" s="1" t="s">
        <v>15</v>
      </c>
      <c r="C35" s="2">
        <v>3035</v>
      </c>
      <c r="D35" s="3">
        <f t="shared" si="6"/>
        <v>8.084045584045585</v>
      </c>
      <c r="E35" s="2">
        <v>6337</v>
      </c>
      <c r="F35" s="3">
        <f t="shared" si="6"/>
        <v>3.0238985530808</v>
      </c>
      <c r="G35" s="2">
        <v>9724</v>
      </c>
      <c r="H35" s="3">
        <f>(G35-G$31)*100/G$31</f>
        <v>12.247489322405633</v>
      </c>
      <c r="I35" s="2">
        <f t="shared" si="0"/>
        <v>16061</v>
      </c>
      <c r="J35" s="3">
        <f>(I35-I$31)*100/I$31</f>
        <v>8.417712974213583</v>
      </c>
      <c r="K35" s="2">
        <f t="shared" si="1"/>
        <v>19096</v>
      </c>
      <c r="L35" s="3">
        <f>(K35-K$31)*100/K$31</f>
        <v>8.3645443196005</v>
      </c>
    </row>
    <row r="36" spans="2:12" ht="12.75">
      <c r="B36" s="1" t="s">
        <v>16</v>
      </c>
      <c r="C36" s="2">
        <v>3146</v>
      </c>
      <c r="D36" s="3">
        <f t="shared" si="6"/>
        <v>12.037037037037036</v>
      </c>
      <c r="E36" s="2">
        <v>6646</v>
      </c>
      <c r="F36" s="3">
        <f t="shared" si="6"/>
        <v>8.047471955779548</v>
      </c>
      <c r="G36" s="2">
        <v>10145</v>
      </c>
      <c r="H36" s="3">
        <f>(G36-G$31)*100/G$31</f>
        <v>17.107237677478935</v>
      </c>
      <c r="I36" s="2">
        <f t="shared" si="0"/>
        <v>16791</v>
      </c>
      <c r="J36" s="3">
        <f>(I36-I$31)*100/I$31</f>
        <v>13.34548400162009</v>
      </c>
      <c r="K36" s="2">
        <f t="shared" si="1"/>
        <v>19937</v>
      </c>
      <c r="L36" s="3">
        <f>(K36-K$31)*100/K$31</f>
        <v>13.13698785608898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Ingeborg Altern Vedal </cp:lastModifiedBy>
  <dcterms:modified xsi:type="dcterms:W3CDTF">2006-12-05T22:36:27Z</dcterms:modified>
  <cp:category/>
  <cp:version/>
  <cp:contentType/>
  <cp:contentStatus/>
</cp:coreProperties>
</file>